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core Totals by Competitor Entr" sheetId="1" r:id="rId4"/>
    <sheet name="Score Totals Sorted - Scoring" sheetId="2" r:id="rId5"/>
    <sheet name="C-1 - Scoresheet" sheetId="3" r:id="rId6"/>
    <sheet name="C-2 - Scoresheet" sheetId="4" r:id="rId7"/>
    <sheet name="C-3 - Scoresheet" sheetId="5" r:id="rId8"/>
    <sheet name="C-4 - Scoresheet" sheetId="6" r:id="rId9"/>
    <sheet name="C-5 - Scoresheet" sheetId="7" r:id="rId10"/>
    <sheet name="C-6 - Scoresheet" sheetId="8" r:id="rId11"/>
    <sheet name="C-7 - Scoresheet" sheetId="9" r:id="rId12"/>
    <sheet name="C-8 - Scoresheet" sheetId="10" r:id="rId13"/>
    <sheet name="C-9 - Scoresheet" sheetId="11" r:id="rId14"/>
    <sheet name="C-10 - Scoresheet" sheetId="12" r:id="rId15"/>
    <sheet name="C-11 - Scoresheet" sheetId="13" r:id="rId16"/>
    <sheet name="C-12 - Scoresheet" sheetId="14" r:id="rId17"/>
    <sheet name="C-13 - Scoresheet" sheetId="15" r:id="rId18"/>
    <sheet name="C-14 - Scoresheet" sheetId="16" r:id="rId19"/>
    <sheet name="C-15 - Scoresheet" sheetId="17" r:id="rId20"/>
    <sheet name="C-16 - Scoresheet" sheetId="18" r:id="rId21"/>
    <sheet name="C-17 - Scoresheet" sheetId="19" r:id="rId22"/>
    <sheet name="C-18 - Scoresheet" sheetId="20" r:id="rId23"/>
    <sheet name="C-19 - Scoresheet" sheetId="21" r:id="rId24"/>
    <sheet name="C-20 - Scoresheet" sheetId="22" r:id="rId25"/>
    <sheet name="Sample - Scoresheet" sheetId="23" r:id="rId26"/>
  </sheets>
</workbook>
</file>

<file path=xl/sharedStrings.xml><?xml version="1.0" encoding="utf-8"?>
<sst xmlns="http://schemas.openxmlformats.org/spreadsheetml/2006/main" uniqueCount="48">
  <si>
    <t>Scoring</t>
  </si>
  <si>
    <t>Competitor #</t>
  </si>
  <si>
    <t>Name</t>
  </si>
  <si>
    <t>X</t>
  </si>
  <si>
    <t>Miss</t>
  </si>
  <si>
    <t>Score</t>
  </si>
  <si>
    <t>C-1</t>
  </si>
  <si>
    <r>
      <rPr>
        <b val="1"/>
        <sz val="10"/>
        <color indexed="13"/>
        <rFont val="Helvetica Neue"/>
      </rPr>
      <t>Last, First</t>
    </r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</si>
  <si>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</si>
  <si>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</si>
  <si>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</si>
  <si>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</si>
  <si>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</si>
  <si>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</si>
  <si>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</si>
  <si>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</si>
  <si>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</si>
  <si>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</si>
  <si>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</si>
  <si>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</si>
  <si>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</si>
  <si>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</si>
  <si>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</si>
  <si>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</si>
  <si>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</si>
  <si>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</si>
  <si>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</si>
  <si>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Scoresheet</t>
  </si>
  <si>
    <t>Name:</t>
  </si>
  <si>
    <t>PRACTICAL</t>
  </si>
  <si>
    <t>Last, First</t>
  </si>
  <si>
    <t>Total</t>
  </si>
  <si>
    <t>Target 1</t>
  </si>
  <si>
    <t>Target 2</t>
  </si>
  <si>
    <t>Sum</t>
  </si>
  <si>
    <t>BARRICADE</t>
  </si>
  <si>
    <t>MOVER</t>
  </si>
  <si>
    <t>Target 3</t>
  </si>
  <si>
    <t>Target 4</t>
  </si>
  <si>
    <t>Target 5</t>
  </si>
  <si>
    <t>Target 6</t>
  </si>
  <si>
    <t>PLATES</t>
  </si>
  <si>
    <t>String 1</t>
  </si>
  <si>
    <t>String 2</t>
  </si>
  <si>
    <t>String 3</t>
  </si>
  <si>
    <t>String 4</t>
  </si>
  <si>
    <t>Totals</t>
  </si>
  <si>
    <t>John Doe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</si>
</sst>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0"/>
      <color indexed="13"/>
      <name val="Helvetica Neue"/>
    </font>
    <font>
      <sz val="10"/>
      <color indexed="13"/>
      <name val="Helvetica Neue Medium"/>
    </font>
    <font>
      <b val="1"/>
      <sz val="10"/>
      <color indexed="18"/>
      <name val="Helvetica Neue"/>
    </font>
    <font>
      <sz val="10"/>
      <color indexed="1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>
        <color indexed="8"/>
      </right>
      <top style="thin">
        <color indexed="14"/>
      </top>
      <bottom style="thin">
        <color indexed="15"/>
      </bottom>
      <diagonal/>
    </border>
    <border>
      <left>
        <color indexed="8"/>
      </left>
      <right style="thin">
        <color indexed="15"/>
      </right>
      <top>
        <color indexed="8"/>
      </top>
      <bottom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4"/>
      </top>
      <bottom style="thin">
        <color indexed="15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6"/>
      </right>
      <top style="thin">
        <color indexed="15"/>
      </top>
      <bottom style="thin">
        <color indexed="15"/>
      </bottom>
      <diagonal/>
    </border>
    <border>
      <left style="thin">
        <color indexed="16"/>
      </left>
      <right style="thin">
        <color indexed="15"/>
      </right>
      <top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n">
        <color indexed="15"/>
      </bottom>
      <diagonal/>
    </border>
    <border>
      <left style="thin">
        <color indexed="16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9"/>
      </bottom>
      <diagonal/>
    </border>
    <border>
      <left style="thin">
        <color indexed="16"/>
      </left>
      <right style="thin">
        <color indexed="20"/>
      </right>
      <top style="thin">
        <color indexed="15"/>
      </top>
      <bottom style="thin">
        <color indexed="15"/>
      </bottom>
      <diagonal/>
    </border>
    <border>
      <left style="thin">
        <color indexed="20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20"/>
      </left>
      <right style="thin">
        <color indexed="19"/>
      </right>
      <top style="thin">
        <color indexed="19"/>
      </top>
      <bottom style="thin">
        <color indexed="15"/>
      </bottom>
      <diagonal/>
    </border>
    <border>
      <left style="thin">
        <color indexed="20"/>
      </left>
      <right style="thin">
        <color indexed="19"/>
      </right>
      <top style="thin">
        <color indexed="15"/>
      </top>
      <bottom style="thin">
        <color indexed="15"/>
      </bottom>
      <diagonal/>
    </border>
    <border>
      <left style="thin">
        <color indexed="20"/>
      </left>
      <right style="thin">
        <color indexed="19"/>
      </right>
      <top style="thin">
        <color indexed="15"/>
      </top>
      <bottom style="thin">
        <color indexed="19"/>
      </bottom>
      <diagonal/>
    </border>
    <border>
      <left style="thin">
        <color indexed="15"/>
      </left>
      <right style="thin">
        <color indexed="15"/>
      </right>
      <top style="thin">
        <color indexed="19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ck">
        <color indexed="21"/>
      </bottom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ck">
        <color indexed="21"/>
      </bottom>
      <diagonal/>
    </border>
    <border>
      <left style="thin">
        <color indexed="14"/>
      </left>
      <right style="thin">
        <color indexed="16"/>
      </right>
      <top style="thin">
        <color indexed="15"/>
      </top>
      <bottom style="thin">
        <color indexed="14"/>
      </bottom>
      <diagonal/>
    </border>
    <border>
      <left style="thin">
        <color indexed="16"/>
      </left>
      <right style="thin">
        <color indexed="15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ck">
        <color indexed="21"/>
      </right>
      <top style="thin">
        <color indexed="15"/>
      </top>
      <bottom style="thin">
        <color indexed="14"/>
      </bottom>
      <diagonal/>
    </border>
    <border>
      <left style="thick">
        <color indexed="21"/>
      </left>
      <right style="thin">
        <color indexed="15"/>
      </right>
      <top style="thick">
        <color indexed="21"/>
      </top>
      <bottom style="thick">
        <color indexed="21"/>
      </bottom>
      <diagonal/>
    </border>
    <border>
      <left style="thin">
        <color indexed="15"/>
      </left>
      <right style="thick">
        <color indexed="21"/>
      </right>
      <top style="thick">
        <color indexed="21"/>
      </top>
      <bottom style="thick">
        <color indexed="2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0" fontId="2" fillId="2" borderId="1" applyNumberFormat="1" applyFont="1" applyFill="1" applyBorder="1" applyAlignment="1" applyProtection="0">
      <alignment horizontal="center"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horizontal="center" vertical="top" wrapText="1"/>
    </xf>
    <xf numFmtId="0" fontId="0" borderId="2" applyNumberFormat="1" applyFont="1" applyFill="0" applyBorder="1" applyAlignment="1" applyProtection="0">
      <alignment horizontal="center" vertical="top" wrapText="1"/>
    </xf>
    <xf numFmtId="49" fontId="2" fillId="3" borderId="5" applyNumberFormat="1" applyFont="1" applyFill="1" applyBorder="1" applyAlignment="1" applyProtection="0">
      <alignment vertical="top" wrapText="1"/>
    </xf>
    <xf numFmtId="49" fontId="2" fillId="3" borderId="6" applyNumberFormat="1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horizontal="center" vertical="top" wrapText="1"/>
    </xf>
    <xf numFmtId="0" fontId="0" borderId="5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borderId="8" applyNumberFormat="1" applyFont="1" applyFill="0" applyBorder="1" applyAlignment="1" applyProtection="0">
      <alignment vertical="top" wrapText="1"/>
    </xf>
    <xf numFmtId="49" fontId="2" fillId="2" borderId="9" applyNumberFormat="1" applyFont="1" applyFill="1" applyBorder="1" applyAlignment="1" applyProtection="0">
      <alignment vertical="top" wrapText="1"/>
    </xf>
    <xf numFmtId="0" fontId="3" fillId="2" borderId="10" applyNumberFormat="0" applyFont="1" applyFill="1" applyBorder="1" applyAlignment="1" applyProtection="0">
      <alignment horizontal="center" vertical="top" wrapText="1"/>
    </xf>
    <xf numFmtId="0" fontId="2" fillId="2" borderId="10" applyNumberFormat="0" applyFont="1" applyFill="1" applyBorder="1" applyAlignment="1" applyProtection="0">
      <alignment horizontal="center" vertical="top" wrapText="1"/>
    </xf>
    <xf numFmtId="0" fontId="2" fillId="2" borderId="11" applyNumberFormat="0" applyFont="1" applyFill="1" applyBorder="1" applyAlignment="1" applyProtection="0">
      <alignment horizontal="center" vertical="top" wrapText="1"/>
    </xf>
    <xf numFmtId="49" fontId="3" borderId="12" applyNumberFormat="1" applyFont="1" applyFill="0" applyBorder="1" applyAlignment="1" applyProtection="0">
      <alignment vertical="top" wrapText="1"/>
    </xf>
    <xf numFmtId="0" fontId="0" fillId="4" borderId="13" applyNumberFormat="0" applyFont="1" applyFill="1" applyBorder="1" applyAlignment="1" applyProtection="0">
      <alignment vertical="top" wrapText="1"/>
    </xf>
    <xf numFmtId="49" fontId="3" fillId="4" borderId="14" applyNumberFormat="1" applyFont="1" applyFill="1" applyBorder="1" applyAlignment="1" applyProtection="0">
      <alignment horizontal="center" vertical="top" wrapText="1"/>
    </xf>
    <xf numFmtId="0" fontId="3" fillId="4" borderId="14" applyNumberFormat="1" applyFont="1" applyFill="1" applyBorder="1" applyAlignment="1" applyProtection="0">
      <alignment horizontal="center" vertical="top" wrapText="1"/>
    </xf>
    <xf numFmtId="0" fontId="2" fillId="4" borderId="14" applyNumberFormat="0" applyFont="1" applyFill="1" applyBorder="1" applyAlignment="1" applyProtection="0">
      <alignment horizontal="center" vertical="top" wrapText="1"/>
    </xf>
    <xf numFmtId="49" fontId="2" fillId="4" borderId="15" applyNumberFormat="1" applyFont="1" applyFill="1" applyBorder="1" applyAlignment="1" applyProtection="0">
      <alignment horizontal="center" vertical="top" wrapText="1"/>
    </xf>
    <xf numFmtId="0" fontId="4" borderId="12" applyNumberFormat="0" applyFont="1" applyFill="0" applyBorder="1" applyAlignment="1" applyProtection="0">
      <alignment vertical="top" wrapText="1"/>
    </xf>
    <xf numFmtId="49" fontId="0" borderId="16" applyNumberFormat="1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1" applyFont="1" applyFill="0" applyBorder="1" applyAlignment="1" applyProtection="0">
      <alignment vertical="top" wrapText="1"/>
    </xf>
    <xf numFmtId="49" fontId="0" fillId="4" borderId="16" applyNumberFormat="1" applyFont="1" applyFill="1" applyBorder="1" applyAlignment="1" applyProtection="0">
      <alignment vertical="top" wrapText="1"/>
    </xf>
    <xf numFmtId="0" fontId="0" fillId="4" borderId="14" applyNumberFormat="0" applyFont="1" applyFill="1" applyBorder="1" applyAlignment="1" applyProtection="0">
      <alignment vertical="top" wrapText="1"/>
    </xf>
    <xf numFmtId="0" fontId="0" fillId="4" borderId="15" applyNumberFormat="1" applyFont="1" applyFill="1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49" fontId="2" borderId="14" applyNumberFormat="1" applyFont="1" applyFill="0" applyBorder="1" applyAlignment="1" applyProtection="0">
      <alignment horizontal="center" vertical="top" wrapText="1"/>
    </xf>
    <xf numFmtId="0" fontId="0" fillId="4" borderId="16" applyNumberFormat="0" applyFont="1" applyFill="1" applyBorder="1" applyAlignment="1" applyProtection="0">
      <alignment vertical="top" wrapText="1"/>
    </xf>
    <xf numFmtId="0" fontId="0" fillId="4" borderId="15" applyNumberFormat="0" applyFont="1" applyFill="1" applyBorder="1" applyAlignment="1" applyProtection="0">
      <alignment vertical="top" wrapText="1"/>
    </xf>
    <xf numFmtId="49" fontId="3" fillId="2" borderId="16" applyNumberFormat="1" applyFont="1" applyFill="1" applyBorder="1" applyAlignment="1" applyProtection="0">
      <alignment vertical="top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49" fontId="5" fillId="2" borderId="16" applyNumberFormat="1" applyFont="1" applyFill="1" applyBorder="1" applyAlignment="1" applyProtection="0">
      <alignment vertical="top" wrapText="1"/>
    </xf>
    <xf numFmtId="0" fontId="6" fillId="2" borderId="14" applyNumberFormat="0" applyFont="1" applyFill="1" applyBorder="1" applyAlignment="1" applyProtection="0">
      <alignment vertical="top" wrapText="1"/>
    </xf>
    <xf numFmtId="0" fontId="6" fillId="2" borderId="15" applyNumberFormat="0" applyFont="1" applyFill="1" applyBorder="1" applyAlignment="1" applyProtection="0">
      <alignment vertical="top" wrapText="1"/>
    </xf>
    <xf numFmtId="0" fontId="2" borderId="14" applyNumberFormat="0" applyFont="1" applyFill="0" applyBorder="1" applyAlignment="1" applyProtection="0">
      <alignment horizontal="center" vertical="top" wrapText="1"/>
    </xf>
    <xf numFmtId="0" fontId="0" borderId="17" applyNumberFormat="0" applyFont="1" applyFill="0" applyBorder="1" applyAlignment="1" applyProtection="0">
      <alignment vertical="top" wrapText="1"/>
    </xf>
    <xf numFmtId="49" fontId="3" fillId="4" borderId="18" applyNumberFormat="1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 wrapText="1"/>
    </xf>
    <xf numFmtId="0" fontId="0" fillId="2" borderId="20" applyNumberFormat="0" applyFont="1" applyFill="1" applyBorder="1" applyAlignment="1" applyProtection="0">
      <alignment vertical="top" wrapText="1"/>
    </xf>
    <xf numFmtId="0" fontId="0" borderId="18" applyNumberFormat="0" applyFont="1" applyFill="0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3" borderId="20" applyNumberFormat="1" applyFont="1" applyFill="0" applyBorder="1" applyAlignment="1" applyProtection="0">
      <alignment horizontal="center" vertical="top" wrapText="1"/>
    </xf>
    <xf numFmtId="49" fontId="3" borderId="14" applyNumberFormat="1" applyFont="1" applyFill="0" applyBorder="1" applyAlignment="1" applyProtection="0">
      <alignment horizontal="center" vertical="top" wrapText="1"/>
    </xf>
    <xf numFmtId="49" fontId="2" borderId="15" applyNumberFormat="1" applyFont="1" applyFill="0" applyBorder="1" applyAlignment="1" applyProtection="0">
      <alignment horizontal="center" vertical="top" wrapText="1"/>
    </xf>
    <xf numFmtId="49" fontId="0" fillId="4" borderId="18" applyNumberFormat="1" applyFont="1" applyFill="1" applyBorder="1" applyAlignment="1" applyProtection="0">
      <alignment vertical="top" wrapText="1"/>
    </xf>
    <xf numFmtId="0" fontId="0" fillId="2" borderId="22" applyNumberFormat="0" applyFont="1" applyFill="1" applyBorder="1" applyAlignment="1" applyProtection="0">
      <alignment vertical="top" wrapText="1"/>
    </xf>
    <xf numFmtId="0" fontId="0" fillId="4" borderId="20" applyNumberFormat="0" applyFont="1" applyFill="1" applyBorder="1" applyAlignment="1" applyProtection="0">
      <alignment vertical="top" wrapText="1"/>
    </xf>
    <xf numFmtId="49" fontId="0" borderId="18" applyNumberFormat="1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0" fontId="0" fillId="2" borderId="23" applyNumberFormat="0" applyFont="1" applyFill="1" applyBorder="1" applyAlignment="1" applyProtection="0">
      <alignment vertical="top" wrapText="1"/>
    </xf>
    <xf numFmtId="0" fontId="0" fillId="4" borderId="24" applyNumberFormat="0" applyFont="1" applyFill="1" applyBorder="1" applyAlignment="1" applyProtection="0">
      <alignment vertical="top" wrapText="1"/>
    </xf>
    <xf numFmtId="49" fontId="2" fillId="4" borderId="14" applyNumberFormat="1" applyFont="1" applyFill="1" applyBorder="1" applyAlignment="1" applyProtection="0">
      <alignment horizontal="center" vertical="top" wrapText="1"/>
    </xf>
    <xf numFmtId="49" fontId="2" borderId="25" applyNumberFormat="1" applyFont="1" applyFill="0" applyBorder="1" applyAlignment="1" applyProtection="0">
      <alignment horizontal="center" vertical="top" wrapText="1"/>
    </xf>
    <xf numFmtId="0" fontId="0" borderId="26" applyNumberFormat="1" applyFont="1" applyFill="0" applyBorder="1" applyAlignment="1" applyProtection="0">
      <alignment vertical="top" wrapText="1"/>
    </xf>
    <xf numFmtId="0" fontId="4" borderId="27" applyNumberFormat="0" applyFont="1" applyFill="0" applyBorder="1" applyAlignment="1" applyProtection="0">
      <alignment vertical="top" wrapText="1"/>
    </xf>
    <xf numFmtId="49" fontId="0" fillId="4" borderId="28" applyNumberFormat="1" applyFont="1" applyFill="1" applyBorder="1" applyAlignment="1" applyProtection="0">
      <alignment vertical="top" wrapText="1"/>
    </xf>
    <xf numFmtId="0" fontId="0" fillId="4" borderId="29" applyNumberFormat="1" applyFont="1" applyFill="1" applyBorder="1" applyAlignment="1" applyProtection="0">
      <alignment vertical="top" wrapText="1"/>
    </xf>
    <xf numFmtId="0" fontId="0" fillId="4" borderId="30" applyNumberFormat="1" applyFont="1" applyFill="1" applyBorder="1" applyAlignment="1" applyProtection="0">
      <alignment vertical="top" wrapText="1"/>
    </xf>
    <xf numFmtId="49" fontId="2" fillId="4" borderId="31" applyNumberFormat="1" applyFont="1" applyFill="1" applyBorder="1" applyAlignment="1" applyProtection="0">
      <alignment horizontal="center" vertical="top" wrapText="1"/>
    </xf>
    <xf numFmtId="0" fontId="0" fillId="4" borderId="32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14" applyNumberFormat="1" applyFont="1" applyFill="0" applyBorder="1" applyAlignment="1" applyProtection="0">
      <alignment vertical="top" wrapText="1"/>
    </xf>
    <xf numFmtId="0" fontId="0" fillId="4" borderId="14" applyNumberFormat="1" applyFont="1" applyFill="1" applyBorder="1" applyAlignment="1" applyProtection="0">
      <alignment vertical="top" wrapText="1"/>
    </xf>
    <xf numFmtId="0" fontId="0" fillId="4" borderId="20" applyNumberFormat="1" applyFont="1" applyFill="1" applyBorder="1" applyAlignment="1" applyProtection="0">
      <alignment vertical="top" wrapText="1"/>
    </xf>
    <xf numFmtId="0" fontId="0" borderId="20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323232"/>
      <rgbColor rgb="ffadadad"/>
      <rgbColor rgb="ffe3e3e3"/>
      <rgbColor rgb="ffa6a29f"/>
      <rgbColor rgb="ffeaeaea"/>
      <rgbColor rgb="ff5e5e5e"/>
      <rgbColor rgb="ffd6d6d6"/>
      <rgbColor rgb="ff868686"/>
      <rgbColor rgb="ff92929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22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11.8516" style="1" customWidth="1"/>
    <col min="2" max="2" width="17.75" style="1" customWidth="1"/>
    <col min="3" max="3" width="9.50781" style="1" customWidth="1"/>
    <col min="4" max="4" width="9.94531" style="1" customWidth="1"/>
    <col min="5" max="5" width="10.4375" style="1" customWidth="1"/>
    <col min="6" max="6" width="9.88281" style="1" customWidth="1"/>
    <col min="7" max="7" width="10.3906" style="1" customWidth="1"/>
    <col min="8" max="8" width="12.7578" style="1" customWidth="1"/>
    <col min="9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25" customHeight="1">
      <c r="A2" t="s" s="3">
        <v>1</v>
      </c>
      <c r="B2" t="s" s="3">
        <v>2</v>
      </c>
      <c r="C2" t="s" s="4">
        <v>3</v>
      </c>
      <c r="D2" s="5">
        <v>10</v>
      </c>
      <c r="E2" s="5">
        <v>8</v>
      </c>
      <c r="F2" s="5">
        <v>5</v>
      </c>
      <c r="G2" t="s" s="4">
        <v>4</v>
      </c>
      <c r="H2" t="s" s="4">
        <v>5</v>
      </c>
    </row>
    <row r="3" ht="20.25" customHeight="1">
      <c r="A3" t="s" s="6">
        <v>6</v>
      </c>
      <c r="B3" t="s" s="7">
        <f>'C-1 - Scoresheet'!$A3</f>
        <v>7</v>
      </c>
      <c r="C3" s="8">
        <f>'C-1 - Scoresheet'!C31</f>
        <v>0</v>
      </c>
      <c r="D3" s="9">
        <f>'C-1 - Scoresheet'!D31</f>
        <v>0</v>
      </c>
      <c r="E3" s="9">
        <f>'C-1 - Scoresheet'!E31</f>
        <v>0</v>
      </c>
      <c r="F3" s="9">
        <f>'C-1 - Scoresheet'!F31</f>
        <v>0</v>
      </c>
      <c r="G3" s="9">
        <f>'C-1 - Scoresheet'!G31</f>
        <v>0</v>
      </c>
      <c r="H3" s="9">
        <f>'C-1 - Scoresheet'!I31</f>
        <v>0</v>
      </c>
    </row>
    <row r="4" ht="20.05" customHeight="1">
      <c r="A4" t="s" s="10">
        <v>8</v>
      </c>
      <c r="B4" t="s" s="11">
        <f>'C-2 - Scoresheet'!$A3</f>
        <v>7</v>
      </c>
      <c r="C4" s="12">
        <f>'C-2 - Scoresheet'!C31</f>
        <v>0</v>
      </c>
      <c r="D4" s="13">
        <f>'C-2 - Scoresheet'!D31</f>
        <v>0</v>
      </c>
      <c r="E4" s="13">
        <f>'C-2 - Scoresheet'!E31</f>
        <v>0</v>
      </c>
      <c r="F4" s="13">
        <f>'C-2 - Scoresheet'!F31</f>
        <v>0</v>
      </c>
      <c r="G4" s="13">
        <f>'C-2 - Scoresheet'!G31</f>
        <v>0</v>
      </c>
      <c r="H4" s="13">
        <f>'C-2 - Scoresheet'!I31</f>
        <v>0</v>
      </c>
    </row>
    <row r="5" ht="20.05" customHeight="1">
      <c r="A5" t="s" s="10">
        <v>9</v>
      </c>
      <c r="B5" t="s" s="11">
        <f>'C-3 - Scoresheet'!$A3</f>
        <v>7</v>
      </c>
      <c r="C5" s="12">
        <f>'C-3 - Scoresheet'!C27</f>
        <v>0</v>
      </c>
      <c r="D5" s="13">
        <f>'C-3 - Scoresheet'!D27</f>
        <v>0</v>
      </c>
      <c r="E5" s="13">
        <f>'C-3 - Scoresheet'!E27</f>
        <v>0</v>
      </c>
      <c r="F5" s="13">
        <f>'C-3 - Scoresheet'!F27</f>
        <v>0</v>
      </c>
      <c r="G5" s="13">
        <f>'C-3 - Scoresheet'!G27</f>
        <v>0</v>
      </c>
      <c r="H5" s="13">
        <f>'C-3 - Scoresheet'!I27</f>
        <v>0</v>
      </c>
    </row>
    <row r="6" ht="20.05" customHeight="1">
      <c r="A6" t="s" s="10">
        <v>10</v>
      </c>
      <c r="B6" t="s" s="11">
        <f>'C-4 - Scoresheet'!$A3</f>
        <v>7</v>
      </c>
      <c r="C6" s="12">
        <f>'C-4 - Scoresheet'!C28</f>
        <v>0</v>
      </c>
      <c r="D6" s="13">
        <f>'C-3 - Scoresheet'!D28</f>
        <v>0</v>
      </c>
      <c r="E6" s="13">
        <f>'C-3 - Scoresheet'!E28</f>
        <v>0</v>
      </c>
      <c r="F6" s="13">
        <f>'C-3 - Scoresheet'!F28</f>
        <v>0</v>
      </c>
      <c r="G6" s="13">
        <f>'C-3 - Scoresheet'!G28</f>
        <v>0</v>
      </c>
      <c r="H6" s="13">
        <f>'C-4 - Scoresheet'!I31</f>
        <v>0</v>
      </c>
    </row>
    <row r="7" ht="20.05" customHeight="1">
      <c r="A7" t="s" s="10">
        <v>11</v>
      </c>
      <c r="B7" t="s" s="11">
        <f>'C-5 - Scoresheet'!$A3</f>
        <v>7</v>
      </c>
      <c r="C7" s="12">
        <f>'C-5 - Scoresheet'!C28</f>
        <v>0</v>
      </c>
      <c r="D7" s="13">
        <f>'C-5 - Scoresheet'!D28</f>
        <v>0</v>
      </c>
      <c r="E7" s="13">
        <f>'C-5 - Scoresheet'!E28</f>
        <v>0</v>
      </c>
      <c r="F7" s="13">
        <f>'C-5 - Scoresheet'!F28</f>
        <v>0</v>
      </c>
      <c r="G7" s="13">
        <f>'C-5 - Scoresheet'!G28</f>
        <v>0</v>
      </c>
      <c r="H7" s="13">
        <f>'C-5 - Scoresheet'!I31</f>
        <v>0</v>
      </c>
    </row>
    <row r="8" ht="20.05" customHeight="1">
      <c r="A8" t="s" s="10">
        <v>12</v>
      </c>
      <c r="B8" t="s" s="11">
        <f>'C-6 - Scoresheet'!$A3</f>
        <v>7</v>
      </c>
      <c r="C8" s="12">
        <f>'C-6 - Scoresheet'!C29</f>
        <v>0</v>
      </c>
      <c r="D8" s="13">
        <f>'C-6 - Scoresheet'!D29</f>
        <v>0</v>
      </c>
      <c r="E8" s="13">
        <f>'C-6 - Scoresheet'!E29</f>
        <v>0</v>
      </c>
      <c r="F8" s="13">
        <f>'C-6 - Scoresheet'!F29</f>
        <v>0</v>
      </c>
      <c r="G8" s="13">
        <f>'C-6 - Scoresheet'!G29</f>
        <v>0</v>
      </c>
      <c r="H8" s="13">
        <f>'C-6 - Scoresheet'!I31</f>
        <v>0</v>
      </c>
    </row>
    <row r="9" ht="20.05" customHeight="1">
      <c r="A9" t="s" s="10">
        <v>13</v>
      </c>
      <c r="B9" t="s" s="11">
        <f>'C-7 - Scoresheet'!$A3</f>
        <v>7</v>
      </c>
      <c r="C9" s="12">
        <f>'C-7 - Scoresheet'!C30</f>
        <v>0</v>
      </c>
      <c r="D9" s="13">
        <f>'C-7 - Scoresheet'!D30</f>
        <v>0</v>
      </c>
      <c r="E9" s="13">
        <f>'C-7 - Scoresheet'!E30</f>
        <v>0</v>
      </c>
      <c r="F9" s="13">
        <f>'C-7 - Scoresheet'!F30</f>
        <v>0</v>
      </c>
      <c r="G9" s="13">
        <f>'C-7 - Scoresheet'!G30</f>
        <v>0</v>
      </c>
      <c r="H9" s="13">
        <f>'C-7 - Scoresheet'!I31</f>
        <v>0</v>
      </c>
    </row>
    <row r="10" ht="20.05" customHeight="1">
      <c r="A10" t="s" s="10">
        <v>14</v>
      </c>
      <c r="B10" t="s" s="11">
        <f>'C-8 - Scoresheet'!$A3</f>
        <v>7</v>
      </c>
      <c r="C10" s="12">
        <f>'C-8 - Scoresheet'!C30</f>
        <v>0</v>
      </c>
      <c r="D10" s="13">
        <f>'C-8 - Scoresheet'!D30</f>
        <v>0</v>
      </c>
      <c r="E10" s="13">
        <f>'C-8 - Scoresheet'!E30</f>
        <v>0</v>
      </c>
      <c r="F10" s="13">
        <f>'C-8 - Scoresheet'!F30</f>
        <v>0</v>
      </c>
      <c r="G10" s="13">
        <f>'C-8 - Scoresheet'!G30</f>
        <v>0</v>
      </c>
      <c r="H10" s="13">
        <f>'C-8 - Scoresheet'!I31</f>
        <v>0</v>
      </c>
    </row>
    <row r="11" ht="20.05" customHeight="1">
      <c r="A11" t="s" s="10">
        <v>15</v>
      </c>
      <c r="B11" t="s" s="11">
        <f>'C-9 - Scoresheet'!$A3</f>
        <v>7</v>
      </c>
      <c r="C11" s="12">
        <f>'C-9 - Scoresheet'!C30</f>
        <v>0</v>
      </c>
      <c r="D11" s="13">
        <f>'C-9 - Scoresheet'!D30</f>
        <v>0</v>
      </c>
      <c r="E11" s="13">
        <f>'C-9 - Scoresheet'!E30</f>
        <v>0</v>
      </c>
      <c r="F11" s="13">
        <f>'C-9 - Scoresheet'!F30</f>
        <v>0</v>
      </c>
      <c r="G11" s="13">
        <f>'C-9 - Scoresheet'!G30</f>
        <v>0</v>
      </c>
      <c r="H11" s="13">
        <f>'C-9 - Scoresheet'!I31</f>
        <v>0</v>
      </c>
    </row>
    <row r="12" ht="20.05" customHeight="1">
      <c r="A12" t="s" s="10">
        <v>16</v>
      </c>
      <c r="B12" t="s" s="11">
        <f>'C-10 - Scoresheet'!$A3</f>
        <v>7</v>
      </c>
      <c r="C12" s="12">
        <f>'C-10 - Scoresheet'!C30</f>
        <v>0</v>
      </c>
      <c r="D12" s="13">
        <f>'C-10 - Scoresheet'!D30</f>
        <v>0</v>
      </c>
      <c r="E12" s="13">
        <f>'C-10 - Scoresheet'!E30</f>
        <v>0</v>
      </c>
      <c r="F12" s="13">
        <f>'C-10 - Scoresheet'!F30</f>
        <v>0</v>
      </c>
      <c r="G12" s="13">
        <f>'C-10 - Scoresheet'!G30</f>
        <v>0</v>
      </c>
      <c r="H12" s="13">
        <f>'C-10 - Scoresheet'!I31</f>
        <v>0</v>
      </c>
    </row>
    <row r="13" ht="20.05" customHeight="1">
      <c r="A13" t="s" s="10">
        <v>17</v>
      </c>
      <c r="B13" t="s" s="11">
        <f>'C-11 - Scoresheet'!$A3</f>
        <v>7</v>
      </c>
      <c r="C13" s="12">
        <f>'C-11 - Scoresheet'!C30</f>
        <v>0</v>
      </c>
      <c r="D13" s="13">
        <f>'C-11 - Scoresheet'!D30</f>
        <v>0</v>
      </c>
      <c r="E13" s="13">
        <f>'C-11 - Scoresheet'!E30</f>
        <v>0</v>
      </c>
      <c r="F13" s="13">
        <f>'C-11 - Scoresheet'!F30</f>
        <v>0</v>
      </c>
      <c r="G13" s="13">
        <f>'C-11 - Scoresheet'!G30</f>
        <v>0</v>
      </c>
      <c r="H13" s="13">
        <f>'C-11 - Scoresheet'!I31</f>
        <v>0</v>
      </c>
    </row>
    <row r="14" ht="20.05" customHeight="1">
      <c r="A14" t="s" s="10">
        <v>18</v>
      </c>
      <c r="B14" t="s" s="11">
        <f>'C-12 - Scoresheet'!$A3</f>
        <v>7</v>
      </c>
      <c r="C14" s="12">
        <f>'C-12 - Scoresheet'!C30</f>
        <v>0</v>
      </c>
      <c r="D14" s="13">
        <f>'C-12 - Scoresheet'!D30</f>
        <v>0</v>
      </c>
      <c r="E14" s="13">
        <f>'C-12 - Scoresheet'!E30</f>
        <v>0</v>
      </c>
      <c r="F14" s="13">
        <f>'C-12 - Scoresheet'!F30</f>
        <v>0</v>
      </c>
      <c r="G14" s="13">
        <f>'C-12 - Scoresheet'!G30</f>
        <v>0</v>
      </c>
      <c r="H14" s="13">
        <f>'C-12 - Scoresheet'!I31</f>
        <v>0</v>
      </c>
    </row>
    <row r="15" ht="20.05" customHeight="1">
      <c r="A15" t="s" s="10">
        <v>19</v>
      </c>
      <c r="B15" t="s" s="11">
        <f>'C-13 - Scoresheet'!$A3</f>
        <v>7</v>
      </c>
      <c r="C15" s="12">
        <f>'C-13 - Scoresheet'!C30</f>
        <v>0</v>
      </c>
      <c r="D15" s="13">
        <f>'C-13 - Scoresheet'!D30</f>
        <v>0</v>
      </c>
      <c r="E15" s="13">
        <f>'C-13 - Scoresheet'!E30</f>
        <v>0</v>
      </c>
      <c r="F15" s="13">
        <f>'C-13 - Scoresheet'!F30</f>
        <v>0</v>
      </c>
      <c r="G15" s="13">
        <f>'C-13 - Scoresheet'!G30</f>
        <v>0</v>
      </c>
      <c r="H15" s="13">
        <f>'C-13 - Scoresheet'!I31</f>
        <v>0</v>
      </c>
    </row>
    <row r="16" ht="20.05" customHeight="1">
      <c r="A16" t="s" s="10">
        <v>20</v>
      </c>
      <c r="B16" t="s" s="11">
        <f>'C-14 - Scoresheet'!$A3</f>
        <v>7</v>
      </c>
      <c r="C16" s="12">
        <f>'C-14 - Scoresheet'!C30</f>
        <v>0</v>
      </c>
      <c r="D16" s="13">
        <f>'C-14 - Scoresheet'!D30</f>
        <v>0</v>
      </c>
      <c r="E16" s="13">
        <f>'C-14 - Scoresheet'!E30</f>
        <v>0</v>
      </c>
      <c r="F16" s="13">
        <f>'C-14 - Scoresheet'!F30</f>
        <v>0</v>
      </c>
      <c r="G16" s="13">
        <f>'C-14 - Scoresheet'!G30</f>
        <v>0</v>
      </c>
      <c r="H16" s="13">
        <f>'C-14 - Scoresheet'!I31</f>
        <v>0</v>
      </c>
    </row>
    <row r="17" ht="20.05" customHeight="1">
      <c r="A17" t="s" s="10">
        <v>21</v>
      </c>
      <c r="B17" t="s" s="11">
        <f>'C-15 - Scoresheet'!$A3</f>
        <v>7</v>
      </c>
      <c r="C17" s="12">
        <f>'C-15 - Scoresheet'!C30</f>
        <v>0</v>
      </c>
      <c r="D17" s="13">
        <f>'C-15 - Scoresheet'!D30</f>
        <v>0</v>
      </c>
      <c r="E17" s="13">
        <f>'C-15 - Scoresheet'!E30</f>
        <v>0</v>
      </c>
      <c r="F17" s="13">
        <f>'C-15 - Scoresheet'!F30</f>
        <v>0</v>
      </c>
      <c r="G17" s="13">
        <f>'C-15 - Scoresheet'!G30</f>
        <v>0</v>
      </c>
      <c r="H17" s="13">
        <f>'C-15 - Scoresheet'!I31</f>
        <v>0</v>
      </c>
    </row>
    <row r="18" ht="20.05" customHeight="1">
      <c r="A18" t="s" s="10">
        <v>22</v>
      </c>
      <c r="B18" t="s" s="11">
        <f>'C-16 - Scoresheet'!$A3</f>
        <v>7</v>
      </c>
      <c r="C18" s="12">
        <f>'C-16 - Scoresheet'!C30</f>
        <v>0</v>
      </c>
      <c r="D18" s="13">
        <f>'C-16 - Scoresheet'!D30</f>
        <v>0</v>
      </c>
      <c r="E18" s="13">
        <f>'C-16 - Scoresheet'!E30</f>
        <v>0</v>
      </c>
      <c r="F18" s="13">
        <f>'C-16 - Scoresheet'!F30</f>
        <v>0</v>
      </c>
      <c r="G18" s="13">
        <f>'C-16 - Scoresheet'!G30</f>
        <v>0</v>
      </c>
      <c r="H18" s="13">
        <f>'C-16 - Scoresheet'!I31</f>
        <v>0</v>
      </c>
    </row>
    <row r="19" ht="20.05" customHeight="1">
      <c r="A19" t="s" s="10">
        <v>23</v>
      </c>
      <c r="B19" t="s" s="11">
        <f>'C-17 - Scoresheet'!$A3</f>
        <v>7</v>
      </c>
      <c r="C19" s="12">
        <f>'C-17 - Scoresheet'!C30</f>
        <v>0</v>
      </c>
      <c r="D19" s="13">
        <f>'C-17 - Scoresheet'!D30</f>
        <v>0</v>
      </c>
      <c r="E19" s="13">
        <f>'C-17 - Scoresheet'!E30</f>
        <v>0</v>
      </c>
      <c r="F19" s="13">
        <f>'C-17 - Scoresheet'!F30</f>
        <v>0</v>
      </c>
      <c r="G19" s="13">
        <f>'C-17 - Scoresheet'!G30</f>
        <v>0</v>
      </c>
      <c r="H19" s="13">
        <f>'C-17 - Scoresheet'!I31</f>
        <v>0</v>
      </c>
    </row>
    <row r="20" ht="20.05" customHeight="1">
      <c r="A20" t="s" s="10">
        <v>24</v>
      </c>
      <c r="B20" t="s" s="11">
        <f>'C-18 - Scoresheet'!$A3</f>
        <v>7</v>
      </c>
      <c r="C20" s="12">
        <f>'C-18 - Scoresheet'!C30</f>
        <v>0</v>
      </c>
      <c r="D20" s="13">
        <f>'C-18 - Scoresheet'!D30</f>
        <v>0</v>
      </c>
      <c r="E20" s="13">
        <f>'C-18 - Scoresheet'!E30</f>
        <v>0</v>
      </c>
      <c r="F20" s="13">
        <f>'C-18 - Scoresheet'!F30</f>
        <v>0</v>
      </c>
      <c r="G20" s="13">
        <f>'C-18 - Scoresheet'!G30</f>
        <v>0</v>
      </c>
      <c r="H20" s="13">
        <f>'C-18 - Scoresheet'!I31</f>
        <v>0</v>
      </c>
    </row>
    <row r="21" ht="20.05" customHeight="1">
      <c r="A21" t="s" s="10">
        <v>25</v>
      </c>
      <c r="B21" t="s" s="11">
        <f>'C-19 - Scoresheet'!$A3</f>
        <v>7</v>
      </c>
      <c r="C21" s="12">
        <f>'C-19 - Scoresheet'!C30</f>
        <v>0</v>
      </c>
      <c r="D21" s="13">
        <f>'C-19 - Scoresheet'!D30</f>
        <v>0</v>
      </c>
      <c r="E21" s="13">
        <f>'C-19 - Scoresheet'!E30</f>
        <v>0</v>
      </c>
      <c r="F21" s="13">
        <f>'C-19 - Scoresheet'!F30</f>
        <v>0</v>
      </c>
      <c r="G21" s="13">
        <f>'C-19 - Scoresheet'!G30</f>
        <v>0</v>
      </c>
      <c r="H21" s="13">
        <f>'C-19 - Scoresheet'!I31</f>
        <v>0</v>
      </c>
    </row>
    <row r="22" ht="20.05" customHeight="1">
      <c r="A22" t="s" s="10">
        <v>26</v>
      </c>
      <c r="B22" t="s" s="11">
        <f>'C-20 - Scoresheet'!$A3</f>
        <v>7</v>
      </c>
      <c r="C22" s="12">
        <f>'C-20 - Scoresheet'!C30</f>
        <v>0</v>
      </c>
      <c r="D22" s="13">
        <f>'C-20 - Scoresheet'!D30</f>
        <v>0</v>
      </c>
      <c r="E22" s="13">
        <f>'C-20 - Scoresheet'!E30</f>
        <v>0</v>
      </c>
      <c r="F22" s="13">
        <f>'C-20 - Scoresheet'!F30</f>
        <v>0</v>
      </c>
      <c r="G22" s="13">
        <f>'C-20 - Scoresheet'!G30</f>
        <v>0</v>
      </c>
      <c r="H22" s="13">
        <f>'C-20 - Scoresheet'!I31</f>
        <v>0</v>
      </c>
    </row>
  </sheetData>
  <mergeCells count="1">
    <mergeCell ref="A1:H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6" customWidth="1"/>
    <col min="2" max="9" width="16.3516" style="76" customWidth="1"/>
    <col min="10" max="16384" width="16.3516" style="76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7" customWidth="1"/>
    <col min="2" max="9" width="16.3516" style="77" customWidth="1"/>
    <col min="10" max="16384" width="16.3516" style="77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8" customWidth="1"/>
    <col min="2" max="9" width="16.3516" style="78" customWidth="1"/>
    <col min="10" max="16384" width="16.3516" style="78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9" customWidth="1"/>
    <col min="2" max="9" width="16.3516" style="79" customWidth="1"/>
    <col min="10" max="16384" width="16.3516" style="79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0" customWidth="1"/>
    <col min="2" max="9" width="16.3516" style="80" customWidth="1"/>
    <col min="10" max="16384" width="16.3516" style="80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1" customWidth="1"/>
    <col min="2" max="9" width="16.3516" style="81" customWidth="1"/>
    <col min="10" max="16384" width="16.3516" style="81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2" customWidth="1"/>
    <col min="2" max="9" width="16.3516" style="82" customWidth="1"/>
    <col min="10" max="16384" width="16.3516" style="82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3" customWidth="1"/>
    <col min="2" max="9" width="16.3516" style="83" customWidth="1"/>
    <col min="10" max="16384" width="16.3516" style="83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4" customWidth="1"/>
    <col min="2" max="9" width="16.3516" style="84" customWidth="1"/>
    <col min="10" max="16384" width="16.3516" style="84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5" customWidth="1"/>
    <col min="2" max="9" width="16.3516" style="85" customWidth="1"/>
    <col min="10" max="16384" width="16.3516" style="85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22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11.8516" style="14" customWidth="1"/>
    <col min="2" max="2" width="17.75" style="14" customWidth="1"/>
    <col min="3" max="3" width="9.50781" style="14" customWidth="1"/>
    <col min="4" max="4" width="9.94531" style="14" customWidth="1"/>
    <col min="5" max="5" width="10.4375" style="14" customWidth="1"/>
    <col min="6" max="6" width="9.88281" style="14" customWidth="1"/>
    <col min="7" max="7" width="10.3906" style="14" customWidth="1"/>
    <col min="8" max="8" width="12.7578" style="14" customWidth="1"/>
    <col min="9" max="16384" width="16.3516" style="1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25" customHeight="1">
      <c r="A2" t="s" s="3">
        <v>1</v>
      </c>
      <c r="B2" t="s" s="3">
        <v>2</v>
      </c>
      <c r="C2" t="s" s="4">
        <v>3</v>
      </c>
      <c r="D2" s="5">
        <v>10</v>
      </c>
      <c r="E2" s="5">
        <v>8</v>
      </c>
      <c r="F2" s="5">
        <v>5</v>
      </c>
      <c r="G2" t="s" s="4">
        <v>4</v>
      </c>
      <c r="H2" t="s" s="4">
        <v>5</v>
      </c>
    </row>
    <row r="3" ht="20.25" customHeight="1">
      <c r="A3" t="s" s="6">
        <v>6</v>
      </c>
      <c r="B3" t="s" s="7">
        <f>'C-1 - Scoresheet'!$A3</f>
        <v>7</v>
      </c>
      <c r="C3" s="8">
        <f>'C-1 - Scoresheet'!C31</f>
        <v>0</v>
      </c>
      <c r="D3" s="9">
        <f>'C-1 - Scoresheet'!D31</f>
        <v>0</v>
      </c>
      <c r="E3" s="9">
        <f>'C-1 - Scoresheet'!E31</f>
        <v>0</v>
      </c>
      <c r="F3" s="9">
        <f>'C-1 - Scoresheet'!F31</f>
        <v>0</v>
      </c>
      <c r="G3" s="9">
        <f>'C-1 - Scoresheet'!G31</f>
        <v>0</v>
      </c>
      <c r="H3" s="9">
        <f>'C-1 - Scoresheet'!I31</f>
        <v>0</v>
      </c>
    </row>
    <row r="4" ht="20.05" customHeight="1">
      <c r="A4" t="s" s="10">
        <v>8</v>
      </c>
      <c r="B4" t="s" s="11">
        <f>'C-2 - Scoresheet'!$A3</f>
        <v>7</v>
      </c>
      <c r="C4" s="12">
        <f>'C-2 - Scoresheet'!C31</f>
        <v>0</v>
      </c>
      <c r="D4" s="13">
        <f>'C-2 - Scoresheet'!D31</f>
        <v>0</v>
      </c>
      <c r="E4" s="13">
        <f>'C-2 - Scoresheet'!E31</f>
        <v>0</v>
      </c>
      <c r="F4" s="13">
        <f>'C-2 - Scoresheet'!F31</f>
        <v>0</v>
      </c>
      <c r="G4" s="13">
        <f>'C-2 - Scoresheet'!G31</f>
        <v>0</v>
      </c>
      <c r="H4" s="13">
        <f>'C-2 - Scoresheet'!I31</f>
        <v>0</v>
      </c>
    </row>
    <row r="5" ht="20.05" customHeight="1">
      <c r="A5" t="s" s="10">
        <v>9</v>
      </c>
      <c r="B5" t="s" s="11">
        <f>'C-3 - Scoresheet'!$A3</f>
        <v>7</v>
      </c>
      <c r="C5" s="12">
        <f>'C-3 - Scoresheet'!C31</f>
        <v>0</v>
      </c>
      <c r="D5" s="13">
        <f>'C-3 - Scoresheet'!D31</f>
        <v>0</v>
      </c>
      <c r="E5" s="13">
        <f>'C-3 - Scoresheet'!E31</f>
        <v>0</v>
      </c>
      <c r="F5" s="13">
        <f>'C-3 - Scoresheet'!F31</f>
        <v>0</v>
      </c>
      <c r="G5" s="13">
        <f>'C-3 - Scoresheet'!G31</f>
        <v>0</v>
      </c>
      <c r="H5" s="13">
        <f>'C-3 - Scoresheet'!I31</f>
        <v>0</v>
      </c>
    </row>
    <row r="6" ht="20.05" customHeight="1">
      <c r="A6" t="s" s="10">
        <v>10</v>
      </c>
      <c r="B6" t="s" s="11">
        <f>'C-4 - Scoresheet'!$A3</f>
        <v>7</v>
      </c>
      <c r="C6" s="12">
        <f>'C-4 - Scoresheet'!C31</f>
        <v>0</v>
      </c>
      <c r="D6" s="13">
        <f>'C-4 - Scoresheet'!D31</f>
        <v>0</v>
      </c>
      <c r="E6" s="13">
        <f>'C-4 - Scoresheet'!E31</f>
        <v>0</v>
      </c>
      <c r="F6" s="13">
        <f>'C-4 - Scoresheet'!F31</f>
        <v>0</v>
      </c>
      <c r="G6" s="13">
        <f>'C-4 - Scoresheet'!G31</f>
        <v>0</v>
      </c>
      <c r="H6" s="13">
        <f>'C-4 - Scoresheet'!I31</f>
        <v>0</v>
      </c>
    </row>
    <row r="7" ht="20.05" customHeight="1">
      <c r="A7" t="s" s="10">
        <v>11</v>
      </c>
      <c r="B7" t="s" s="11">
        <f>'C-5 - Scoresheet'!$A3</f>
        <v>7</v>
      </c>
      <c r="C7" s="12">
        <f>'C-5 - Scoresheet'!C31</f>
        <v>0</v>
      </c>
      <c r="D7" s="13">
        <f>'C-5 - Scoresheet'!D31</f>
        <v>0</v>
      </c>
      <c r="E7" s="13">
        <f>'C-5 - Scoresheet'!E31</f>
        <v>0</v>
      </c>
      <c r="F7" s="13">
        <f>'C-5 - Scoresheet'!F31</f>
        <v>0</v>
      </c>
      <c r="G7" s="13">
        <f>'C-5 - Scoresheet'!G31</f>
        <v>0</v>
      </c>
      <c r="H7" s="13">
        <f>'C-5 - Scoresheet'!I31</f>
        <v>0</v>
      </c>
    </row>
    <row r="8" ht="20.05" customHeight="1">
      <c r="A8" t="s" s="10">
        <v>12</v>
      </c>
      <c r="B8" t="s" s="11">
        <f>'C-6 - Scoresheet'!$A3</f>
        <v>7</v>
      </c>
      <c r="C8" s="12">
        <f>'C-6 - Scoresheet'!C31</f>
        <v>0</v>
      </c>
      <c r="D8" s="13">
        <f>'C-6 - Scoresheet'!D31</f>
        <v>0</v>
      </c>
      <c r="E8" s="13">
        <f>'C-6 - Scoresheet'!E31</f>
        <v>0</v>
      </c>
      <c r="F8" s="13">
        <f>'C-6 - Scoresheet'!F31</f>
        <v>0</v>
      </c>
      <c r="G8" s="13">
        <f>'C-6 - Scoresheet'!G31</f>
        <v>0</v>
      </c>
      <c r="H8" s="13">
        <f>'C-6 - Scoresheet'!I31</f>
        <v>0</v>
      </c>
    </row>
    <row r="9" ht="20.05" customHeight="1">
      <c r="A9" t="s" s="10">
        <v>13</v>
      </c>
      <c r="B9" t="s" s="11">
        <f>'C-7 - Scoresheet'!$A3</f>
        <v>7</v>
      </c>
      <c r="C9" s="12">
        <f>'C-7 - Scoresheet'!C31</f>
        <v>0</v>
      </c>
      <c r="D9" s="13">
        <f>'C-7 - Scoresheet'!D31</f>
        <v>0</v>
      </c>
      <c r="E9" s="13">
        <f>'C-7 - Scoresheet'!E31</f>
        <v>0</v>
      </c>
      <c r="F9" s="13">
        <f>'C-7 - Scoresheet'!F31</f>
        <v>0</v>
      </c>
      <c r="G9" s="13">
        <f>'C-7 - Scoresheet'!G31</f>
        <v>0</v>
      </c>
      <c r="H9" s="13">
        <f>'C-7 - Scoresheet'!I31</f>
        <v>0</v>
      </c>
    </row>
    <row r="10" ht="20.05" customHeight="1">
      <c r="A10" t="s" s="10">
        <v>14</v>
      </c>
      <c r="B10" t="s" s="11">
        <f>'C-8 - Scoresheet'!$A3</f>
        <v>7</v>
      </c>
      <c r="C10" s="12">
        <f>'C-8 - Scoresheet'!C31</f>
        <v>0</v>
      </c>
      <c r="D10" s="13">
        <f>'C-8 - Scoresheet'!D31</f>
        <v>0</v>
      </c>
      <c r="E10" s="13">
        <f>'C-8 - Scoresheet'!E31</f>
        <v>0</v>
      </c>
      <c r="F10" s="13">
        <f>'C-8 - Scoresheet'!F31</f>
        <v>0</v>
      </c>
      <c r="G10" s="13">
        <f>'C-8 - Scoresheet'!G31</f>
        <v>0</v>
      </c>
      <c r="H10" s="13">
        <f>'C-8 - Scoresheet'!I31</f>
        <v>0</v>
      </c>
    </row>
    <row r="11" ht="20.05" customHeight="1">
      <c r="A11" t="s" s="10">
        <v>15</v>
      </c>
      <c r="B11" t="s" s="11">
        <f>'C-9 - Scoresheet'!$A3</f>
        <v>7</v>
      </c>
      <c r="C11" s="12">
        <f>'C-9 - Scoresheet'!C31</f>
        <v>0</v>
      </c>
      <c r="D11" s="13">
        <f>'C-9 - Scoresheet'!D31</f>
        <v>0</v>
      </c>
      <c r="E11" s="13">
        <f>'C-9 - Scoresheet'!E31</f>
        <v>0</v>
      </c>
      <c r="F11" s="13">
        <f>'C-9 - Scoresheet'!F31</f>
        <v>0</v>
      </c>
      <c r="G11" s="13">
        <f>'C-9 - Scoresheet'!G31</f>
        <v>0</v>
      </c>
      <c r="H11" s="13">
        <f>'C-9 - Scoresheet'!I31</f>
        <v>0</v>
      </c>
    </row>
    <row r="12" ht="20.05" customHeight="1">
      <c r="A12" t="s" s="10">
        <v>16</v>
      </c>
      <c r="B12" t="s" s="11">
        <f>'C-10 - Scoresheet'!$A3</f>
        <v>7</v>
      </c>
      <c r="C12" s="12">
        <f>'C-10 - Scoresheet'!C31</f>
        <v>0</v>
      </c>
      <c r="D12" s="13">
        <f>'C-10 - Scoresheet'!D31</f>
        <v>0</v>
      </c>
      <c r="E12" s="13">
        <f>'C-10 - Scoresheet'!E31</f>
        <v>0</v>
      </c>
      <c r="F12" s="13">
        <f>'C-10 - Scoresheet'!F31</f>
        <v>0</v>
      </c>
      <c r="G12" s="13">
        <f>'C-10 - Scoresheet'!G31</f>
        <v>0</v>
      </c>
      <c r="H12" s="13">
        <f>'C-10 - Scoresheet'!I31</f>
        <v>0</v>
      </c>
    </row>
    <row r="13" ht="20.05" customHeight="1">
      <c r="A13" t="s" s="10">
        <v>17</v>
      </c>
      <c r="B13" t="s" s="11">
        <f>'C-11 - Scoresheet'!$A3</f>
        <v>7</v>
      </c>
      <c r="C13" s="12">
        <f>'C-11 - Scoresheet'!C31</f>
        <v>0</v>
      </c>
      <c r="D13" s="13">
        <f>'C-11 - Scoresheet'!D31</f>
        <v>0</v>
      </c>
      <c r="E13" s="13">
        <f>'C-11 - Scoresheet'!E31</f>
        <v>0</v>
      </c>
      <c r="F13" s="13">
        <f>'C-11 - Scoresheet'!F31</f>
        <v>0</v>
      </c>
      <c r="G13" s="13">
        <f>'C-11 - Scoresheet'!G31</f>
        <v>0</v>
      </c>
      <c r="H13" s="13">
        <f>'C-11 - Scoresheet'!I31</f>
        <v>0</v>
      </c>
    </row>
    <row r="14" ht="20.05" customHeight="1">
      <c r="A14" t="s" s="10">
        <v>18</v>
      </c>
      <c r="B14" t="s" s="11">
        <f>'C-12 - Scoresheet'!$A3</f>
        <v>7</v>
      </c>
      <c r="C14" s="12">
        <f>'C-12 - Scoresheet'!C31</f>
        <v>0</v>
      </c>
      <c r="D14" s="13">
        <f>'C-12 - Scoresheet'!D31</f>
        <v>0</v>
      </c>
      <c r="E14" s="13">
        <f>'C-12 - Scoresheet'!E31</f>
        <v>0</v>
      </c>
      <c r="F14" s="13">
        <f>'C-12 - Scoresheet'!F31</f>
        <v>0</v>
      </c>
      <c r="G14" s="13">
        <f>'C-12 - Scoresheet'!G31</f>
        <v>0</v>
      </c>
      <c r="H14" s="13">
        <f>'C-12 - Scoresheet'!I31</f>
        <v>0</v>
      </c>
    </row>
    <row r="15" ht="20.05" customHeight="1">
      <c r="A15" t="s" s="10">
        <v>19</v>
      </c>
      <c r="B15" t="s" s="11">
        <f>'C-13 - Scoresheet'!$A3</f>
        <v>7</v>
      </c>
      <c r="C15" s="12">
        <f>'C-13 - Scoresheet'!C31</f>
        <v>0</v>
      </c>
      <c r="D15" s="13">
        <f>'C-13 - Scoresheet'!D31</f>
        <v>0</v>
      </c>
      <c r="E15" s="13">
        <f>'C-13 - Scoresheet'!E31</f>
        <v>0</v>
      </c>
      <c r="F15" s="13">
        <f>'C-13 - Scoresheet'!F31</f>
        <v>0</v>
      </c>
      <c r="G15" s="13">
        <f>'C-13 - Scoresheet'!G31</f>
        <v>0</v>
      </c>
      <c r="H15" s="13">
        <f>'C-13 - Scoresheet'!I31</f>
        <v>0</v>
      </c>
    </row>
    <row r="16" ht="20.05" customHeight="1">
      <c r="A16" t="s" s="10">
        <v>20</v>
      </c>
      <c r="B16" t="s" s="11">
        <f>'C-14 - Scoresheet'!$A3</f>
        <v>7</v>
      </c>
      <c r="C16" s="12">
        <f>'C-14 - Scoresheet'!C31</f>
        <v>0</v>
      </c>
      <c r="D16" s="13">
        <f>'C-14 - Scoresheet'!D31</f>
        <v>0</v>
      </c>
      <c r="E16" s="13">
        <f>'C-14 - Scoresheet'!E31</f>
        <v>0</v>
      </c>
      <c r="F16" s="13">
        <f>'C-14 - Scoresheet'!F31</f>
        <v>0</v>
      </c>
      <c r="G16" s="13">
        <f>'C-14 - Scoresheet'!G31</f>
        <v>0</v>
      </c>
      <c r="H16" s="13">
        <f>'C-14 - Scoresheet'!I31</f>
        <v>0</v>
      </c>
    </row>
    <row r="17" ht="20.05" customHeight="1">
      <c r="A17" t="s" s="10">
        <v>21</v>
      </c>
      <c r="B17" t="s" s="11">
        <f>'C-15 - Scoresheet'!$A3</f>
        <v>7</v>
      </c>
      <c r="C17" s="12">
        <f>'C-15 - Scoresheet'!C31</f>
        <v>0</v>
      </c>
      <c r="D17" s="13">
        <f>'C-15 - Scoresheet'!D31</f>
        <v>0</v>
      </c>
      <c r="E17" s="13">
        <f>'C-15 - Scoresheet'!E31</f>
        <v>0</v>
      </c>
      <c r="F17" s="13">
        <f>'C-15 - Scoresheet'!F31</f>
        <v>0</v>
      </c>
      <c r="G17" s="13">
        <f>'C-15 - Scoresheet'!G31</f>
        <v>0</v>
      </c>
      <c r="H17" s="13">
        <f>'C-15 - Scoresheet'!I31</f>
        <v>0</v>
      </c>
    </row>
    <row r="18" ht="20.05" customHeight="1">
      <c r="A18" t="s" s="10">
        <v>22</v>
      </c>
      <c r="B18" t="s" s="11">
        <f>'C-16 - Scoresheet'!$A3</f>
        <v>7</v>
      </c>
      <c r="C18" s="12">
        <f>'C-16 - Scoresheet'!C31</f>
        <v>0</v>
      </c>
      <c r="D18" s="13">
        <f>'C-16 - Scoresheet'!D31</f>
        <v>0</v>
      </c>
      <c r="E18" s="13">
        <f>'C-16 - Scoresheet'!E31</f>
        <v>0</v>
      </c>
      <c r="F18" s="13">
        <f>'C-16 - Scoresheet'!F31</f>
        <v>0</v>
      </c>
      <c r="G18" s="13">
        <f>'C-16 - Scoresheet'!G31</f>
        <v>0</v>
      </c>
      <c r="H18" s="13">
        <f>'C-16 - Scoresheet'!I31</f>
        <v>0</v>
      </c>
    </row>
    <row r="19" ht="20.05" customHeight="1">
      <c r="A19" t="s" s="10">
        <v>23</v>
      </c>
      <c r="B19" t="s" s="11">
        <f>'C-17 - Scoresheet'!$A3</f>
        <v>7</v>
      </c>
      <c r="C19" s="12">
        <f>'C-17 - Scoresheet'!C31</f>
        <v>0</v>
      </c>
      <c r="D19" s="13">
        <f>'C-17 - Scoresheet'!D31</f>
        <v>0</v>
      </c>
      <c r="E19" s="13">
        <f>'C-17 - Scoresheet'!E31</f>
        <v>0</v>
      </c>
      <c r="F19" s="13">
        <f>'C-17 - Scoresheet'!F31</f>
        <v>0</v>
      </c>
      <c r="G19" s="13">
        <f>'C-17 - Scoresheet'!G31</f>
        <v>0</v>
      </c>
      <c r="H19" s="13">
        <f>'C-17 - Scoresheet'!I31</f>
        <v>0</v>
      </c>
    </row>
    <row r="20" ht="20.05" customHeight="1">
      <c r="A20" t="s" s="10">
        <v>24</v>
      </c>
      <c r="B20" t="s" s="11">
        <f>'C-18 - Scoresheet'!$A3</f>
        <v>7</v>
      </c>
      <c r="C20" s="12">
        <f>'C-18 - Scoresheet'!C31</f>
        <v>0</v>
      </c>
      <c r="D20" s="13">
        <f>'C-18 - Scoresheet'!D31</f>
        <v>0</v>
      </c>
      <c r="E20" s="13">
        <f>'C-18 - Scoresheet'!E31</f>
        <v>0</v>
      </c>
      <c r="F20" s="13">
        <f>'C-18 - Scoresheet'!F31</f>
        <v>0</v>
      </c>
      <c r="G20" s="13">
        <f>'C-18 - Scoresheet'!G31</f>
        <v>0</v>
      </c>
      <c r="H20" s="13">
        <f>'C-18 - Scoresheet'!I31</f>
        <v>0</v>
      </c>
    </row>
    <row r="21" ht="20.05" customHeight="1">
      <c r="A21" t="s" s="10">
        <v>25</v>
      </c>
      <c r="B21" t="s" s="11">
        <f>'C-19 - Scoresheet'!$A3</f>
        <v>7</v>
      </c>
      <c r="C21" s="12">
        <f>'C-19 - Scoresheet'!C31</f>
        <v>0</v>
      </c>
      <c r="D21" s="13">
        <f>'C-19 - Scoresheet'!D31</f>
        <v>0</v>
      </c>
      <c r="E21" s="13">
        <f>'C-19 - Scoresheet'!E31</f>
        <v>0</v>
      </c>
      <c r="F21" s="13">
        <f>'C-19 - Scoresheet'!F31</f>
        <v>0</v>
      </c>
      <c r="G21" s="13">
        <f>'C-19 - Scoresheet'!G31</f>
        <v>0</v>
      </c>
      <c r="H21" s="13">
        <f>'C-19 - Scoresheet'!I31</f>
        <v>0</v>
      </c>
    </row>
    <row r="22" ht="20.05" customHeight="1">
      <c r="A22" t="s" s="10">
        <v>26</v>
      </c>
      <c r="B22" t="s" s="11">
        <f>'C-20 - Scoresheet'!$A3</f>
        <v>7</v>
      </c>
      <c r="C22" s="12">
        <f>'C-20 - Scoresheet'!C31</f>
        <v>0</v>
      </c>
      <c r="D22" s="13">
        <f>'C-20 - Scoresheet'!D31</f>
        <v>0</v>
      </c>
      <c r="E22" s="13">
        <f>'C-20 - Scoresheet'!E31</f>
        <v>0</v>
      </c>
      <c r="F22" s="13">
        <f>'C-20 - Scoresheet'!F31</f>
        <v>0</v>
      </c>
      <c r="G22" s="13">
        <f>'C-20 - Scoresheet'!G31</f>
        <v>0</v>
      </c>
      <c r="H22" s="13">
        <f>'C-20 - Scoresheet'!I31</f>
        <v>0</v>
      </c>
    </row>
  </sheetData>
  <mergeCells count="1">
    <mergeCell ref="A1:H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6" customWidth="1"/>
    <col min="2" max="9" width="16.3516" style="86" customWidth="1"/>
    <col min="10" max="16384" width="16.3516" style="86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7" customWidth="1"/>
    <col min="2" max="9" width="16.3516" style="87" customWidth="1"/>
    <col min="10" max="16384" width="16.3516" style="87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8" customWidth="1"/>
    <col min="2" max="9" width="16.3516" style="88" customWidth="1"/>
    <col min="10" max="16384" width="16.3516" style="88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I27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89" customWidth="1"/>
    <col min="2" max="9" width="16.3516" style="89" customWidth="1"/>
    <col min="10" max="16384" width="16.3516" style="89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47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90">
        <v>2</v>
      </c>
      <c r="D4" s="90">
        <v>10</v>
      </c>
      <c r="E4" s="29"/>
      <c r="F4" s="29"/>
      <c r="G4" s="29"/>
      <c r="H4" s="29"/>
      <c r="I4" s="30">
        <f>SUM(((C4+D4)*10)+(E4*8)+(F4*5))</f>
        <v>120</v>
      </c>
    </row>
    <row r="5" ht="19.95" customHeight="1">
      <c r="A5" s="27"/>
      <c r="B5" t="s" s="31">
        <v>33</v>
      </c>
      <c r="C5" s="91">
        <v>1</v>
      </c>
      <c r="D5" s="91">
        <v>9</v>
      </c>
      <c r="E5" s="91">
        <v>1</v>
      </c>
      <c r="F5" s="91">
        <v>1</v>
      </c>
      <c r="G5" s="32"/>
      <c r="H5" s="32"/>
      <c r="I5" s="33">
        <f>SUM(((C5+D5)*10)+(E5*8)+(F5*5))</f>
        <v>113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233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90">
        <v>10</v>
      </c>
      <c r="D10" s="90">
        <v>2</v>
      </c>
      <c r="E10" s="29"/>
      <c r="F10" s="29"/>
      <c r="G10" s="29"/>
      <c r="H10" s="29"/>
      <c r="I10" s="30">
        <f>SUM(((C10+D10)*10)+(E10*8)+(F10*5))</f>
        <v>120</v>
      </c>
    </row>
    <row r="11" ht="19.95" customHeight="1">
      <c r="A11" s="27"/>
      <c r="B11" t="s" s="31">
        <v>33</v>
      </c>
      <c r="C11" s="32"/>
      <c r="D11" s="91">
        <v>5</v>
      </c>
      <c r="E11" s="91">
        <v>5</v>
      </c>
      <c r="F11" s="91">
        <v>2</v>
      </c>
      <c r="G11" s="32"/>
      <c r="H11" s="32"/>
      <c r="I11" s="33">
        <f>SUM(((C11+D11)*10)+(E11*8)+(F11*5))</f>
        <v>100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220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90">
        <v>1</v>
      </c>
      <c r="D16" s="90">
        <v>2</v>
      </c>
      <c r="E16" s="90">
        <v>4</v>
      </c>
      <c r="F16" s="90">
        <v>3</v>
      </c>
      <c r="G16" s="90">
        <v>2</v>
      </c>
      <c r="H16" s="29"/>
      <c r="I16" s="30">
        <f>SUM(((C16+D16)*10)+(E16*8)+(F16*5))</f>
        <v>77</v>
      </c>
    </row>
    <row r="17" ht="19.95" customHeight="1">
      <c r="A17" s="27"/>
      <c r="B17" t="s" s="31">
        <v>33</v>
      </c>
      <c r="C17" s="32"/>
      <c r="D17" s="91">
        <v>1</v>
      </c>
      <c r="E17" s="91">
        <v>2</v>
      </c>
      <c r="F17" s="91">
        <v>3</v>
      </c>
      <c r="G17" s="91">
        <v>6</v>
      </c>
      <c r="H17" s="32"/>
      <c r="I17" s="33">
        <f>SUM(((C17+D17)*10)+(E17*8)+(F17*5))</f>
        <v>41</v>
      </c>
    </row>
    <row r="18" ht="19.95" customHeight="1">
      <c r="A18" s="27"/>
      <c r="B18" s="34"/>
      <c r="C18" s="45"/>
      <c r="D18" s="29"/>
      <c r="E18" s="29"/>
      <c r="F18" s="29"/>
      <c r="G18" s="29"/>
      <c r="H18" t="s" s="35">
        <v>34</v>
      </c>
      <c r="I18" s="30">
        <f>SUM(I16,I17)</f>
        <v>118</v>
      </c>
    </row>
    <row r="19" ht="19.95" customHeight="1">
      <c r="A19" s="27"/>
      <c r="B19" t="s" s="46">
        <v>41</v>
      </c>
      <c r="C19" s="47"/>
      <c r="D19" s="48"/>
      <c r="E19" s="39"/>
      <c r="F19" s="39"/>
      <c r="G19" s="39"/>
      <c r="H19" s="39"/>
      <c r="I19" s="40"/>
    </row>
    <row r="20" ht="19.95" customHeight="1">
      <c r="A20" s="27"/>
      <c r="B20" s="49"/>
      <c r="C20" s="50"/>
      <c r="D20" s="51">
        <v>10</v>
      </c>
      <c r="E20" s="39"/>
      <c r="F20" s="39"/>
      <c r="G20" t="s" s="52">
        <v>4</v>
      </c>
      <c r="H20" s="44"/>
      <c r="I20" t="s" s="53">
        <v>31</v>
      </c>
    </row>
    <row r="21" ht="19.95" customHeight="1">
      <c r="A21" s="27"/>
      <c r="B21" t="s" s="54">
        <v>42</v>
      </c>
      <c r="C21" s="55"/>
      <c r="D21" s="92">
        <v>6</v>
      </c>
      <c r="E21" s="39"/>
      <c r="F21" s="39"/>
      <c r="G21" s="32"/>
      <c r="H21" s="32"/>
      <c r="I21" s="33">
        <f>SUM(D21*10)</f>
        <v>60</v>
      </c>
    </row>
    <row r="22" ht="19.95" customHeight="1">
      <c r="A22" s="27"/>
      <c r="B22" t="s" s="57">
        <v>43</v>
      </c>
      <c r="C22" s="55"/>
      <c r="D22" s="93">
        <v>5</v>
      </c>
      <c r="E22" s="39"/>
      <c r="F22" s="39"/>
      <c r="G22" s="90">
        <v>1</v>
      </c>
      <c r="H22" s="29"/>
      <c r="I22" s="30">
        <f>SUM(D22*10)</f>
        <v>50</v>
      </c>
    </row>
    <row r="23" ht="19.95" customHeight="1">
      <c r="A23" s="27"/>
      <c r="B23" t="s" s="54">
        <v>44</v>
      </c>
      <c r="C23" s="55"/>
      <c r="D23" s="92">
        <v>4</v>
      </c>
      <c r="E23" s="39"/>
      <c r="F23" s="39"/>
      <c r="G23" s="91">
        <v>2</v>
      </c>
      <c r="H23" s="32"/>
      <c r="I23" s="33">
        <f>SUM(D23*10)</f>
        <v>40</v>
      </c>
    </row>
    <row r="24" ht="19.95" customHeight="1">
      <c r="A24" s="27"/>
      <c r="B24" t="s" s="57">
        <v>45</v>
      </c>
      <c r="C24" s="59"/>
      <c r="D24" s="93">
        <v>3</v>
      </c>
      <c r="E24" s="39"/>
      <c r="F24" s="39"/>
      <c r="G24" s="90">
        <v>3</v>
      </c>
      <c r="H24" s="29"/>
      <c r="I24" s="30">
        <f>SUM(D24*10)</f>
        <v>30</v>
      </c>
    </row>
    <row r="25" ht="19.95" customHeight="1">
      <c r="A25" s="27"/>
      <c r="B25" s="36"/>
      <c r="C25" s="60"/>
      <c r="D25" s="32"/>
      <c r="E25" s="32"/>
      <c r="F25" s="32"/>
      <c r="G25" s="32"/>
      <c r="H25" t="s" s="61">
        <v>34</v>
      </c>
      <c r="I25" s="33">
        <f>SUM(I21,I22,I23,I24)</f>
        <v>180</v>
      </c>
    </row>
    <row r="26" ht="21.3" customHeight="1">
      <c r="A26" s="27"/>
      <c r="B26" s="34"/>
      <c r="C26" s="29"/>
      <c r="D26" s="29"/>
      <c r="E26" s="29"/>
      <c r="F26" s="29"/>
      <c r="G26" s="29"/>
      <c r="H26" t="s" s="62">
        <v>5</v>
      </c>
      <c r="I26" s="63">
        <f>SUM(I6,I12,I18,I25)</f>
        <v>751</v>
      </c>
    </row>
    <row r="27" ht="22.7" customHeight="1">
      <c r="A27" s="64"/>
      <c r="B27" t="s" s="65">
        <v>46</v>
      </c>
      <c r="C27" s="66">
        <f>SUM(C4,C5,C10,C11,C16,C17)</f>
        <v>14</v>
      </c>
      <c r="D27" s="66">
        <f>D4+D5+D10+D11+D16+D17+D21+D22+D23+D24</f>
        <v>47</v>
      </c>
      <c r="E27" s="66">
        <f>SUM(E4,E5,E10,E11,E16,E17)</f>
        <v>12</v>
      </c>
      <c r="F27" s="66">
        <f>SUM(F4,F5,F10,F11,F16,F17)</f>
        <v>9</v>
      </c>
      <c r="G27" s="67">
        <f>SUM(G4,G5,G10,G11,G16,G17,G21,G22,G23,G24)</f>
        <v>14</v>
      </c>
      <c r="H27" t="s" s="68">
        <v>5</v>
      </c>
      <c r="I27" s="69">
        <f>SUM(((C27+D27)*10)+(E27*8)+(F27*5))</f>
        <v>751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15" customWidth="1"/>
    <col min="2" max="9" width="16.3516" style="15" customWidth="1"/>
    <col min="10" max="16384" width="16.3516" style="15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0" customWidth="1"/>
    <col min="2" max="9" width="16.3516" style="70" customWidth="1"/>
    <col min="10" max="16384" width="16.3516" style="70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1" customWidth="1"/>
    <col min="2" max="9" width="16.3516" style="71" customWidth="1"/>
    <col min="10" max="16384" width="16.3516" style="71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2" customWidth="1"/>
    <col min="2" max="9" width="16.3516" style="72" customWidth="1"/>
    <col min="10" max="16384" width="16.3516" style="72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3" customWidth="1"/>
    <col min="2" max="9" width="16.3516" style="73" customWidth="1"/>
    <col min="10" max="16384" width="16.3516" style="73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4" customWidth="1"/>
    <col min="2" max="9" width="16.3516" style="74" customWidth="1"/>
    <col min="10" max="16384" width="16.3516" style="74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4.9922" style="75" customWidth="1"/>
    <col min="2" max="9" width="16.3516" style="75" customWidth="1"/>
    <col min="10" max="16384" width="16.3516" style="75" customWidth="1"/>
  </cols>
  <sheetData>
    <row r="1" ht="27.65" customHeight="1">
      <c r="A1" t="s" s="2">
        <v>27</v>
      </c>
      <c r="B1" s="2"/>
      <c r="C1" s="2"/>
      <c r="D1" s="2"/>
      <c r="E1" s="2"/>
      <c r="F1" s="2"/>
      <c r="G1" s="2"/>
      <c r="H1" s="2"/>
      <c r="I1" s="2"/>
    </row>
    <row r="2" ht="20.2" customHeight="1">
      <c r="A2" t="s" s="16">
        <v>28</v>
      </c>
      <c r="B2" t="s" s="17">
        <v>29</v>
      </c>
      <c r="C2" s="18"/>
      <c r="D2" s="18"/>
      <c r="E2" s="18"/>
      <c r="F2" s="18"/>
      <c r="G2" s="18"/>
      <c r="H2" s="19"/>
      <c r="I2" s="20"/>
    </row>
    <row r="3" ht="19.95" customHeight="1">
      <c r="A3" t="s" s="21">
        <v>30</v>
      </c>
      <c r="B3" s="22"/>
      <c r="C3" t="s" s="23">
        <v>3</v>
      </c>
      <c r="D3" s="24">
        <v>10</v>
      </c>
      <c r="E3" s="24">
        <v>8</v>
      </c>
      <c r="F3" s="24">
        <v>5</v>
      </c>
      <c r="G3" t="s" s="23">
        <v>4</v>
      </c>
      <c r="H3" s="25"/>
      <c r="I3" t="s" s="26">
        <v>31</v>
      </c>
    </row>
    <row r="4" ht="19.95" customHeight="1">
      <c r="A4" s="27"/>
      <c r="B4" t="s" s="28">
        <v>32</v>
      </c>
      <c r="C4" s="29"/>
      <c r="D4" s="29"/>
      <c r="E4" s="29"/>
      <c r="F4" s="29"/>
      <c r="G4" s="29"/>
      <c r="H4" s="29"/>
      <c r="I4" s="30">
        <f>SUM(((C4+D4)*10)+(E4*8)+(F4*5))</f>
        <v>0</v>
      </c>
    </row>
    <row r="5" ht="19.95" customHeight="1">
      <c r="A5" s="27"/>
      <c r="B5" t="s" s="31">
        <v>33</v>
      </c>
      <c r="C5" s="32"/>
      <c r="D5" s="32"/>
      <c r="E5" s="32"/>
      <c r="F5" s="32"/>
      <c r="G5" s="32"/>
      <c r="H5" s="32"/>
      <c r="I5" s="33">
        <f>SUM(((C5+D5)*10)+(E5*8)+(F5*5))</f>
        <v>0</v>
      </c>
    </row>
    <row r="6" ht="19.95" customHeight="1">
      <c r="A6" s="27"/>
      <c r="B6" s="34"/>
      <c r="C6" s="29"/>
      <c r="D6" s="29"/>
      <c r="E6" s="29"/>
      <c r="F6" s="29"/>
      <c r="G6" s="29"/>
      <c r="H6" t="s" s="35">
        <v>34</v>
      </c>
      <c r="I6" s="30">
        <f>SUM(I4,I5)</f>
        <v>0</v>
      </c>
    </row>
    <row r="7" ht="19.95" customHeight="1">
      <c r="A7" s="27"/>
      <c r="B7" s="36"/>
      <c r="C7" s="32"/>
      <c r="D7" s="32"/>
      <c r="E7" s="32"/>
      <c r="F7" s="32"/>
      <c r="G7" s="32"/>
      <c r="H7" s="32"/>
      <c r="I7" s="37"/>
    </row>
    <row r="8" ht="19.95" customHeight="1">
      <c r="A8" s="27"/>
      <c r="B8" t="s" s="38">
        <v>35</v>
      </c>
      <c r="C8" s="39"/>
      <c r="D8" s="39"/>
      <c r="E8" s="39"/>
      <c r="F8" s="39"/>
      <c r="G8" s="39"/>
      <c r="H8" s="39"/>
      <c r="I8" s="40"/>
    </row>
    <row r="9" ht="19.95" customHeight="1">
      <c r="A9" s="27"/>
      <c r="B9" s="36"/>
      <c r="C9" t="s" s="23">
        <v>3</v>
      </c>
      <c r="D9" s="24">
        <v>10</v>
      </c>
      <c r="E9" s="24">
        <v>8</v>
      </c>
      <c r="F9" s="24">
        <v>5</v>
      </c>
      <c r="G9" t="s" s="23">
        <v>4</v>
      </c>
      <c r="H9" s="25"/>
      <c r="I9" t="s" s="26">
        <v>31</v>
      </c>
    </row>
    <row r="10" ht="19.95" customHeight="1">
      <c r="A10" s="27"/>
      <c r="B10" t="s" s="28">
        <v>32</v>
      </c>
      <c r="C10" s="29"/>
      <c r="D10" s="29"/>
      <c r="E10" s="29"/>
      <c r="F10" s="29"/>
      <c r="G10" s="29"/>
      <c r="H10" s="29"/>
      <c r="I10" s="30">
        <f>SUM(((C10+D10)*10)+(E10*8)+(F10*5))</f>
        <v>0</v>
      </c>
    </row>
    <row r="11" ht="19.95" customHeight="1">
      <c r="A11" s="27"/>
      <c r="B11" t="s" s="31">
        <v>33</v>
      </c>
      <c r="C11" s="32"/>
      <c r="D11" s="32"/>
      <c r="E11" s="32"/>
      <c r="F11" s="32"/>
      <c r="G11" s="32"/>
      <c r="H11" s="32"/>
      <c r="I11" s="33">
        <f>SUM(((C11+D11)*10)+(E11*8)+(F11*5))</f>
        <v>0</v>
      </c>
    </row>
    <row r="12" ht="19.95" customHeight="1">
      <c r="A12" s="27"/>
      <c r="B12" s="34"/>
      <c r="C12" s="29"/>
      <c r="D12" s="29"/>
      <c r="E12" s="29"/>
      <c r="F12" s="29"/>
      <c r="G12" s="29"/>
      <c r="H12" t="s" s="35">
        <v>34</v>
      </c>
      <c r="I12" s="30">
        <f>SUM(I10,I11)</f>
        <v>0</v>
      </c>
    </row>
    <row r="13" ht="19.95" customHeight="1">
      <c r="A13" s="27"/>
      <c r="B13" s="36"/>
      <c r="C13" s="32"/>
      <c r="D13" s="32"/>
      <c r="E13" s="32"/>
      <c r="F13" s="32"/>
      <c r="G13" s="32"/>
      <c r="H13" s="32"/>
      <c r="I13" s="37"/>
    </row>
    <row r="14" ht="19.95" customHeight="1">
      <c r="A14" s="27"/>
      <c r="B14" t="s" s="41">
        <v>36</v>
      </c>
      <c r="C14" s="42"/>
      <c r="D14" s="42"/>
      <c r="E14" s="42"/>
      <c r="F14" s="42"/>
      <c r="G14" s="42"/>
      <c r="H14" s="42"/>
      <c r="I14" s="43"/>
    </row>
    <row r="15" ht="19.95" customHeight="1">
      <c r="A15" s="27"/>
      <c r="B15" s="36"/>
      <c r="C15" t="s" s="23">
        <v>3</v>
      </c>
      <c r="D15" s="24">
        <v>10</v>
      </c>
      <c r="E15" s="24">
        <v>8</v>
      </c>
      <c r="F15" s="24">
        <v>5</v>
      </c>
      <c r="G15" t="s" s="23">
        <v>4</v>
      </c>
      <c r="H15" s="25"/>
      <c r="I15" t="s" s="26">
        <v>31</v>
      </c>
    </row>
    <row r="16" ht="19.95" customHeight="1">
      <c r="A16" s="27"/>
      <c r="B16" t="s" s="28">
        <v>32</v>
      </c>
      <c r="C16" s="29"/>
      <c r="D16" s="29"/>
      <c r="E16" s="29"/>
      <c r="F16" s="29"/>
      <c r="G16" s="29"/>
      <c r="H16" s="29"/>
      <c r="I16" s="30">
        <f>SUM(((C16+D16)*10)+(E16*8)+(F16*5))</f>
        <v>0</v>
      </c>
    </row>
    <row r="17" ht="19.95" customHeight="1">
      <c r="A17" s="27"/>
      <c r="B17" t="s" s="31">
        <v>33</v>
      </c>
      <c r="C17" s="32"/>
      <c r="D17" s="32"/>
      <c r="E17" s="32"/>
      <c r="F17" s="32"/>
      <c r="G17" s="32"/>
      <c r="H17" s="32"/>
      <c r="I17" s="33">
        <f>SUM(((C17+D17)*10)+(E17*8)+(F17*5))</f>
        <v>0</v>
      </c>
    </row>
    <row r="18" ht="19.95" customHeight="1">
      <c r="A18" s="27"/>
      <c r="B18" t="s" s="28">
        <v>37</v>
      </c>
      <c r="C18" s="29"/>
      <c r="D18" s="29"/>
      <c r="E18" s="29"/>
      <c r="F18" s="29"/>
      <c r="G18" s="29"/>
      <c r="H18" s="44"/>
      <c r="I18" s="30">
        <f>SUM(((C18+D18)*10)+(E18*8)+(F18*5))</f>
        <v>0</v>
      </c>
    </row>
    <row r="19" ht="19.95" customHeight="1">
      <c r="A19" s="27"/>
      <c r="B19" t="s" s="31">
        <v>38</v>
      </c>
      <c r="C19" s="32"/>
      <c r="D19" s="32"/>
      <c r="E19" s="32"/>
      <c r="F19" s="32"/>
      <c r="G19" s="32"/>
      <c r="H19" s="25"/>
      <c r="I19" s="33">
        <f>SUM(((C19+D19)*10)+(E19*8)+(F19*5))</f>
        <v>0</v>
      </c>
    </row>
    <row r="20" ht="19.95" customHeight="1">
      <c r="A20" s="27"/>
      <c r="B20" t="s" s="28">
        <v>39</v>
      </c>
      <c r="C20" s="29"/>
      <c r="D20" s="29"/>
      <c r="E20" s="29"/>
      <c r="F20" s="29"/>
      <c r="G20" s="29"/>
      <c r="H20" s="44"/>
      <c r="I20" s="30">
        <f>SUM(((C20+D20)*10)+(E20*8)+(F20*5))</f>
        <v>0</v>
      </c>
    </row>
    <row r="21" ht="19.95" customHeight="1">
      <c r="A21" s="27"/>
      <c r="B21" t="s" s="31">
        <v>40</v>
      </c>
      <c r="C21" s="32"/>
      <c r="D21" s="32"/>
      <c r="E21" s="32"/>
      <c r="F21" s="32"/>
      <c r="G21" s="32"/>
      <c r="H21" s="25"/>
      <c r="I21" s="33">
        <f>SUM(((C21+D21)*10)+(E21*8)+(F21*5))</f>
        <v>0</v>
      </c>
    </row>
    <row r="22" ht="19.95" customHeight="1">
      <c r="A22" s="27"/>
      <c r="B22" s="34"/>
      <c r="C22" s="45"/>
      <c r="D22" s="29"/>
      <c r="E22" s="29"/>
      <c r="F22" s="29"/>
      <c r="G22" s="29"/>
      <c r="H22" t="s" s="35">
        <v>34</v>
      </c>
      <c r="I22" s="30">
        <f>SUM(I16:I21)</f>
        <v>0</v>
      </c>
    </row>
    <row r="23" ht="19.95" customHeight="1">
      <c r="A23" s="27"/>
      <c r="B23" t="s" s="46">
        <v>41</v>
      </c>
      <c r="C23" s="47"/>
      <c r="D23" s="48"/>
      <c r="E23" s="39"/>
      <c r="F23" s="39"/>
      <c r="G23" s="39"/>
      <c r="H23" s="39"/>
      <c r="I23" s="40"/>
    </row>
    <row r="24" ht="19.95" customHeight="1">
      <c r="A24" s="27"/>
      <c r="B24" s="49"/>
      <c r="C24" s="50"/>
      <c r="D24" s="51">
        <v>10</v>
      </c>
      <c r="E24" s="39"/>
      <c r="F24" s="39"/>
      <c r="G24" t="s" s="52">
        <v>4</v>
      </c>
      <c r="H24" s="44"/>
      <c r="I24" t="s" s="53">
        <v>31</v>
      </c>
    </row>
    <row r="25" ht="19.95" customHeight="1">
      <c r="A25" s="27"/>
      <c r="B25" t="s" s="54">
        <v>42</v>
      </c>
      <c r="C25" s="55"/>
      <c r="D25" s="56"/>
      <c r="E25" s="39"/>
      <c r="F25" s="39"/>
      <c r="G25" s="32"/>
      <c r="H25" s="32"/>
      <c r="I25" s="33">
        <f>SUM(D25*10)</f>
        <v>0</v>
      </c>
    </row>
    <row r="26" ht="19.95" customHeight="1">
      <c r="A26" s="27"/>
      <c r="B26" t="s" s="57">
        <v>43</v>
      </c>
      <c r="C26" s="55"/>
      <c r="D26" s="58"/>
      <c r="E26" s="39"/>
      <c r="F26" s="39"/>
      <c r="G26" s="29"/>
      <c r="H26" s="29"/>
      <c r="I26" s="30">
        <f>SUM(D26*10)</f>
        <v>0</v>
      </c>
    </row>
    <row r="27" ht="19.95" customHeight="1">
      <c r="A27" s="27"/>
      <c r="B27" t="s" s="54">
        <v>44</v>
      </c>
      <c r="C27" s="55"/>
      <c r="D27" s="56"/>
      <c r="E27" s="39"/>
      <c r="F27" s="39"/>
      <c r="G27" s="32"/>
      <c r="H27" s="32"/>
      <c r="I27" s="33">
        <f>SUM(D27*10)</f>
        <v>0</v>
      </c>
    </row>
    <row r="28" ht="19.95" customHeight="1">
      <c r="A28" s="27"/>
      <c r="B28" t="s" s="57">
        <v>45</v>
      </c>
      <c r="C28" s="59"/>
      <c r="D28" s="58"/>
      <c r="E28" s="39"/>
      <c r="F28" s="39"/>
      <c r="G28" s="29"/>
      <c r="H28" s="29"/>
      <c r="I28" s="30">
        <f>SUM(D28*10)</f>
        <v>0</v>
      </c>
    </row>
    <row r="29" ht="19.95" customHeight="1">
      <c r="A29" s="27"/>
      <c r="B29" s="36"/>
      <c r="C29" s="60"/>
      <c r="D29" s="32"/>
      <c r="E29" s="32"/>
      <c r="F29" s="32"/>
      <c r="G29" s="32"/>
      <c r="H29" t="s" s="61">
        <v>34</v>
      </c>
      <c r="I29" s="33">
        <f>SUM(I25,I26,I27,I28)</f>
        <v>0</v>
      </c>
    </row>
    <row r="30" ht="21.3" customHeight="1">
      <c r="A30" s="27"/>
      <c r="B30" s="34"/>
      <c r="C30" s="29"/>
      <c r="D30" s="29"/>
      <c r="E30" s="29"/>
      <c r="F30" s="29"/>
      <c r="G30" s="29"/>
      <c r="H30" t="s" s="62">
        <v>5</v>
      </c>
      <c r="I30" s="63">
        <f>SUM(I6,I12,I22,I29)</f>
        <v>0</v>
      </c>
    </row>
    <row r="31" ht="22.7" customHeight="1">
      <c r="A31" s="64"/>
      <c r="B31" t="s" s="65">
        <v>46</v>
      </c>
      <c r="C31" s="66">
        <f>C4+C5+C10+C11+C16+C17+C18+C19+C20+C21</f>
        <v>0</v>
      </c>
      <c r="D31" s="66">
        <f>D4+D5+D10+D11+D16+D17+D18+D19+D20+D21+D25+D26+D27+D28</f>
        <v>0</v>
      </c>
      <c r="E31" s="66">
        <f>E4+E5+E10+E11+E16+E17+E18+E19+E20+E21</f>
        <v>0</v>
      </c>
      <c r="F31" s="66">
        <f>F4+F5+F10+F11+F16+F17+F18+F19+F20+F21</f>
        <v>0</v>
      </c>
      <c r="G31" s="67">
        <f>G4+G5+G10+G11+G16+G17+G18+G19+G20+G21</f>
        <v>0</v>
      </c>
      <c r="H31" t="s" s="68">
        <v>5</v>
      </c>
      <c r="I31" s="69">
        <f>SUM(((C31+D31)*10)+(E31*8)+(F31*5))</f>
        <v>0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